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1"/>
  </bookViews>
  <sheets>
    <sheet name="Диаграмма1" sheetId="2" r:id="rId1"/>
    <sheet name="Лист1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6" i="1" l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196" i="1" l="1"/>
  <c r="G196" i="1"/>
  <c r="H196" i="1" l="1"/>
  <c r="J196" i="1"/>
  <c r="I196" i="1"/>
</calcChain>
</file>

<file path=xl/sharedStrings.xml><?xml version="1.0" encoding="utf-8"?>
<sst xmlns="http://schemas.openxmlformats.org/spreadsheetml/2006/main" count="651" uniqueCount="358">
  <si>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</si>
  <si>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</si>
  <si>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</si>
  <si>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</si>
  <si>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</si>
  <si>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</si>
  <si>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</si>
  <si>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</si>
  <si>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</si>
  <si>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</si>
  <si>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</si>
  <si>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</si>
  <si>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</si>
  <si>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</si>
  <si>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</si>
  <si>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</si>
  <si>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</si>
  <si>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</si>
  <si>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</si>
  <si>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</si>
  <si>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</si>
  <si>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</si>
  <si>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</si>
  <si>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</si>
  <si>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</si>
  <si>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</si>
  <si>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</si>
  <si>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</si>
  <si>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</si>
  <si>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</si>
  <si>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</si>
  <si>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</si>
  <si>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</si>
  <si>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</si>
  <si>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</si>
  <si>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</si>
  <si>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</si>
  <si>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</si>
  <si>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</si>
  <si>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овощи</t>
  </si>
  <si>
    <t>Директор</t>
  </si>
  <si>
    <t>Анкушин М.П.</t>
  </si>
  <si>
    <t>Салат из белокочанной капусты</t>
  </si>
  <si>
    <t xml:space="preserve"> 8.9</t>
  </si>
  <si>
    <t xml:space="preserve"> 5.1</t>
  </si>
  <si>
    <t xml:space="preserve"> 7-62</t>
  </si>
  <si>
    <t xml:space="preserve"> 1.4</t>
  </si>
  <si>
    <t>Щи из свежей капусты с мясом</t>
  </si>
  <si>
    <t xml:space="preserve"> 200/25</t>
  </si>
  <si>
    <t xml:space="preserve"> 6.72</t>
  </si>
  <si>
    <t xml:space="preserve"> 47-34</t>
  </si>
  <si>
    <t>Котлеты,биточки особые</t>
  </si>
  <si>
    <t xml:space="preserve"> 8.16</t>
  </si>
  <si>
    <t xml:space="preserve"> 10.77</t>
  </si>
  <si>
    <t xml:space="preserve"> 0.83</t>
  </si>
  <si>
    <t xml:space="preserve"> 192.2</t>
  </si>
  <si>
    <t>Макаронные из-я отварные</t>
  </si>
  <si>
    <t xml:space="preserve"> 5.05</t>
  </si>
  <si>
    <t xml:space="preserve"> 4.2</t>
  </si>
  <si>
    <t xml:space="preserve"> 33.3</t>
  </si>
  <si>
    <t xml:space="preserve"> 196.08</t>
  </si>
  <si>
    <t xml:space="preserve"> 13-40</t>
  </si>
  <si>
    <t xml:space="preserve"> Чай с сахаром</t>
  </si>
  <si>
    <t xml:space="preserve">  0.4</t>
  </si>
  <si>
    <t xml:space="preserve"> 0.1</t>
  </si>
  <si>
    <t xml:space="preserve"> 15.06</t>
  </si>
  <si>
    <t xml:space="preserve"> 60.6</t>
  </si>
  <si>
    <t xml:space="preserve"> 2-65</t>
  </si>
  <si>
    <t xml:space="preserve"> Хлеб пшеничный</t>
  </si>
  <si>
    <t xml:space="preserve"> 4.38</t>
  </si>
  <si>
    <t xml:space="preserve"> 0.75</t>
  </si>
  <si>
    <t xml:space="preserve"> 29.8</t>
  </si>
  <si>
    <t xml:space="preserve"> 113.2</t>
  </si>
  <si>
    <t xml:space="preserve"> г.п.</t>
  </si>
  <si>
    <t xml:space="preserve"> </t>
  </si>
  <si>
    <t xml:space="preserve"> 3-25</t>
  </si>
  <si>
    <t xml:space="preserve"> 161.6</t>
  </si>
  <si>
    <t xml:space="preserve"> 12.42</t>
  </si>
  <si>
    <t xml:space="preserve"> 9.3</t>
  </si>
  <si>
    <t xml:space="preserve"> 31.81</t>
  </si>
  <si>
    <t xml:space="preserve"> 30.22</t>
  </si>
  <si>
    <t xml:space="preserve"> 95.6</t>
  </si>
  <si>
    <t xml:space="preserve"> 811.68</t>
  </si>
  <si>
    <t xml:space="preserve"> 65-74</t>
  </si>
  <si>
    <t xml:space="preserve"> 140-00</t>
  </si>
  <si>
    <t>Бутерброд с сыром</t>
  </si>
  <si>
    <t xml:space="preserve"> 28-75</t>
  </si>
  <si>
    <t xml:space="preserve"> 163.0</t>
  </si>
  <si>
    <t xml:space="preserve"> 6.59</t>
  </si>
  <si>
    <t>14.61</t>
  </si>
  <si>
    <t xml:space="preserve"> 0.01</t>
  </si>
  <si>
    <t xml:space="preserve"> Суп -пюре из картофеля</t>
  </si>
  <si>
    <t xml:space="preserve"> 3.86</t>
  </si>
  <si>
    <t xml:space="preserve"> 7.6</t>
  </si>
  <si>
    <t xml:space="preserve"> 14.86</t>
  </si>
  <si>
    <t xml:space="preserve"> 144.6</t>
  </si>
  <si>
    <t>14-86</t>
  </si>
  <si>
    <t xml:space="preserve"> Фрикадельки рыбные в т/с</t>
  </si>
  <si>
    <t xml:space="preserve"> 12.3</t>
  </si>
  <si>
    <t xml:space="preserve"> 4.03</t>
  </si>
  <si>
    <t xml:space="preserve"> 10.01</t>
  </si>
  <si>
    <t xml:space="preserve"> 126.0</t>
  </si>
  <si>
    <t xml:space="preserve"> Рис отварной</t>
  </si>
  <si>
    <t xml:space="preserve"> 3.64</t>
  </si>
  <si>
    <t xml:space="preserve"> 5.37</t>
  </si>
  <si>
    <t>36.7</t>
  </si>
  <si>
    <t>209.75</t>
  </si>
  <si>
    <t>14-20</t>
  </si>
  <si>
    <t>Кисель "Витошка"</t>
  </si>
  <si>
    <t xml:space="preserve"> -</t>
  </si>
  <si>
    <t xml:space="preserve"> - </t>
  </si>
  <si>
    <t xml:space="preserve"> 6.0</t>
  </si>
  <si>
    <t xml:space="preserve"> 95.0</t>
  </si>
  <si>
    <t xml:space="preserve"> 13-25</t>
  </si>
  <si>
    <t xml:space="preserve"> Булка "Ярославская  сдобная"</t>
  </si>
  <si>
    <t xml:space="preserve"> 6.84</t>
  </si>
  <si>
    <t xml:space="preserve"> 4.77</t>
  </si>
  <si>
    <t xml:space="preserve"> 48.3</t>
  </si>
  <si>
    <t>13-80</t>
  </si>
  <si>
    <t>Яблоко</t>
  </si>
  <si>
    <t xml:space="preserve"> 0.4</t>
  </si>
  <si>
    <t xml:space="preserve"> 9.8</t>
  </si>
  <si>
    <t xml:space="preserve"> 42.0</t>
  </si>
  <si>
    <t>20-00</t>
  </si>
  <si>
    <t xml:space="preserve"> 36.7</t>
  </si>
  <si>
    <t xml:space="preserve"> 30.42</t>
  </si>
  <si>
    <t xml:space="preserve"> 155.4</t>
  </si>
  <si>
    <t xml:space="preserve"> 247.0</t>
  </si>
  <si>
    <t xml:space="preserve"> 1140.5</t>
  </si>
  <si>
    <t xml:space="preserve"> 140-26</t>
  </si>
  <si>
    <t xml:space="preserve"> 35-12</t>
  </si>
  <si>
    <t xml:space="preserve"> Суп молочный с макаронными</t>
  </si>
  <si>
    <t xml:space="preserve"> 4.4</t>
  </si>
  <si>
    <t xml:space="preserve"> 4.14</t>
  </si>
  <si>
    <t xml:space="preserve"> 15.86</t>
  </si>
  <si>
    <t xml:space="preserve"> 118.66</t>
  </si>
  <si>
    <t xml:space="preserve"> Бутерброд с малом</t>
  </si>
  <si>
    <t xml:space="preserve"> 1.3</t>
  </si>
  <si>
    <t xml:space="preserve"> 9.0</t>
  </si>
  <si>
    <t xml:space="preserve"> 6.8</t>
  </si>
  <si>
    <t xml:space="preserve"> 115.0</t>
  </si>
  <si>
    <t>10-00</t>
  </si>
  <si>
    <t xml:space="preserve"> Тефтели ( 2 вариант)</t>
  </si>
  <si>
    <t xml:space="preserve"> 6.1</t>
  </si>
  <si>
    <t xml:space="preserve"> 6.77</t>
  </si>
  <si>
    <t xml:space="preserve"> 7.72</t>
  </si>
  <si>
    <t xml:space="preserve"> Греча отварная</t>
  </si>
  <si>
    <t xml:space="preserve"> 0.96</t>
  </si>
  <si>
    <t xml:space="preserve"> 6.85</t>
  </si>
  <si>
    <t xml:space="preserve">  8.41</t>
  </si>
  <si>
    <t xml:space="preserve"> 265.1</t>
  </si>
  <si>
    <t xml:space="preserve"> 9-78</t>
  </si>
  <si>
    <t xml:space="preserve"> Компот из смеси с/ф</t>
  </si>
  <si>
    <t xml:space="preserve"> 0.44</t>
  </si>
  <si>
    <t xml:space="preserve"> 0.2</t>
  </si>
  <si>
    <t xml:space="preserve"> 27.76</t>
  </si>
  <si>
    <t xml:space="preserve"> 113.0</t>
  </si>
  <si>
    <t xml:space="preserve"> 5-55</t>
  </si>
  <si>
    <t xml:space="preserve"> 48.33</t>
  </si>
  <si>
    <t xml:space="preserve"> 137.2</t>
  </si>
  <si>
    <t xml:space="preserve"> 116.2</t>
  </si>
  <si>
    <t xml:space="preserve"> Яйцо варёное</t>
  </si>
  <si>
    <t xml:space="preserve"> 5.12</t>
  </si>
  <si>
    <t xml:space="preserve"> 36.9</t>
  </si>
  <si>
    <t xml:space="preserve"> 4.64</t>
  </si>
  <si>
    <t xml:space="preserve"> 47.02</t>
  </si>
  <si>
    <t xml:space="preserve"> 0.28</t>
  </si>
  <si>
    <t xml:space="preserve"> 63.48</t>
  </si>
  <si>
    <t xml:space="preserve"> 1151.5</t>
  </si>
  <si>
    <t>16-00</t>
  </si>
  <si>
    <t xml:space="preserve"> 60-64 </t>
  </si>
  <si>
    <t xml:space="preserve"> 17-33</t>
  </si>
  <si>
    <t xml:space="preserve"> 137-46</t>
  </si>
  <si>
    <t>Огурец солёный порционно</t>
  </si>
  <si>
    <t xml:space="preserve"> 6.5</t>
  </si>
  <si>
    <t>0.05</t>
  </si>
  <si>
    <t>0.85</t>
  </si>
  <si>
    <t>г.п.</t>
  </si>
  <si>
    <t xml:space="preserve"> 8-33</t>
  </si>
  <si>
    <t xml:space="preserve"> Суп картоф.с рыбными фрикад.</t>
  </si>
  <si>
    <t xml:space="preserve"> 200/50</t>
  </si>
  <si>
    <t xml:space="preserve"> 14.8</t>
  </si>
  <si>
    <t xml:space="preserve"> 142/517</t>
  </si>
  <si>
    <t xml:space="preserve"> Какао с молоком</t>
  </si>
  <si>
    <t xml:space="preserve"> 3.78</t>
  </si>
  <si>
    <t xml:space="preserve"> 0.67</t>
  </si>
  <si>
    <t xml:space="preserve"> 26.0</t>
  </si>
  <si>
    <t>125.1</t>
  </si>
  <si>
    <t xml:space="preserve"> 19-15</t>
  </si>
  <si>
    <t xml:space="preserve"> Гуляш</t>
  </si>
  <si>
    <t xml:space="preserve"> 90/75</t>
  </si>
  <si>
    <t xml:space="preserve"> 12.51</t>
  </si>
  <si>
    <t xml:space="preserve"> 5.85</t>
  </si>
  <si>
    <t xml:space="preserve"> 3.6</t>
  </si>
  <si>
    <t xml:space="preserve"> Картофельное пюре</t>
  </si>
  <si>
    <t xml:space="preserve"> 2.79</t>
  </si>
  <si>
    <t xml:space="preserve"> 6.33</t>
  </si>
  <si>
    <t xml:space="preserve"> 25.2</t>
  </si>
  <si>
    <t>169.5</t>
  </si>
  <si>
    <t xml:space="preserve"> 18-11</t>
  </si>
  <si>
    <t xml:space="preserve"> 34-52</t>
  </si>
  <si>
    <t xml:space="preserve"> 27.72</t>
  </si>
  <si>
    <t xml:space="preserve"> 21.25</t>
  </si>
  <si>
    <t xml:space="preserve"> 100.25</t>
  </si>
  <si>
    <t xml:space="preserve"> 168.2</t>
  </si>
  <si>
    <t>727.10</t>
  </si>
  <si>
    <t xml:space="preserve"> 139-96</t>
  </si>
  <si>
    <t>55-60</t>
  </si>
  <si>
    <t xml:space="preserve"> Яблоко свежее</t>
  </si>
  <si>
    <t xml:space="preserve"> 0.06</t>
  </si>
  <si>
    <t xml:space="preserve"> 14.7</t>
  </si>
  <si>
    <t xml:space="preserve"> 63.0</t>
  </si>
  <si>
    <t>30-00</t>
  </si>
  <si>
    <t xml:space="preserve"> Каша вязкая</t>
  </si>
  <si>
    <t xml:space="preserve"> 3.0</t>
  </si>
  <si>
    <t xml:space="preserve"> 41.0</t>
  </si>
  <si>
    <t xml:space="preserve"> 184.0</t>
  </si>
  <si>
    <t xml:space="preserve"> Борщ с капустой и карт. с мясом</t>
  </si>
  <si>
    <t xml:space="preserve"> 11.36</t>
  </si>
  <si>
    <t xml:space="preserve"> 10.6</t>
  </si>
  <si>
    <t xml:space="preserve"> 10.86</t>
  </si>
  <si>
    <t xml:space="preserve">  185.0</t>
  </si>
  <si>
    <t xml:space="preserve"> Салат из свежих огурцов</t>
  </si>
  <si>
    <t xml:space="preserve"> 0.9</t>
  </si>
  <si>
    <t xml:space="preserve"> 7.1</t>
  </si>
  <si>
    <t xml:space="preserve"> 2.9</t>
  </si>
  <si>
    <t xml:space="preserve"> 80.0</t>
  </si>
  <si>
    <t xml:space="preserve"> 36-43</t>
  </si>
  <si>
    <t xml:space="preserve"> Чай с лимоном</t>
  </si>
  <si>
    <t xml:space="preserve"> 200/8</t>
  </si>
  <si>
    <t xml:space="preserve"> 15.22</t>
  </si>
  <si>
    <t xml:space="preserve"> 61.42</t>
  </si>
  <si>
    <t xml:space="preserve"> 4-65</t>
  </si>
  <si>
    <t xml:space="preserve"> 24-10</t>
  </si>
  <si>
    <t xml:space="preserve"> 41-57</t>
  </si>
  <si>
    <t xml:space="preserve"> 20.14</t>
  </si>
  <si>
    <t xml:space="preserve"> 18.81</t>
  </si>
  <si>
    <t xml:space="preserve"> 114.48</t>
  </si>
  <si>
    <t xml:space="preserve"> 686.62</t>
  </si>
  <si>
    <t xml:space="preserve"> Салат из свеклы с сыром</t>
  </si>
  <si>
    <t xml:space="preserve"> 100/16</t>
  </si>
  <si>
    <t xml:space="preserve"> 3.31</t>
  </si>
  <si>
    <t xml:space="preserve"> 10.84</t>
  </si>
  <si>
    <t xml:space="preserve"> 8.82</t>
  </si>
  <si>
    <t xml:space="preserve"> 153.71</t>
  </si>
  <si>
    <t xml:space="preserve"> 19-07</t>
  </si>
  <si>
    <t xml:space="preserve"> Рассольник "Ленинградский"</t>
  </si>
  <si>
    <t xml:space="preserve"> 12.72</t>
  </si>
  <si>
    <t xml:space="preserve"> 29.34</t>
  </si>
  <si>
    <t xml:space="preserve"> 9.76</t>
  </si>
  <si>
    <t xml:space="preserve"> 185.8</t>
  </si>
  <si>
    <t xml:space="preserve"> 39-68</t>
  </si>
  <si>
    <t xml:space="preserve"> Плов</t>
  </si>
  <si>
    <t xml:space="preserve"> 15.8</t>
  </si>
  <si>
    <t xml:space="preserve"> 7.8</t>
  </si>
  <si>
    <t xml:space="preserve"> 77.6</t>
  </si>
  <si>
    <t xml:space="preserve"> 437.4</t>
  </si>
  <si>
    <t xml:space="preserve"> 52.87</t>
  </si>
  <si>
    <t xml:space="preserve"> 29.25</t>
  </si>
  <si>
    <t xml:space="preserve"> 144.0</t>
  </si>
  <si>
    <t xml:space="preserve"> 950.71</t>
  </si>
  <si>
    <t xml:space="preserve"> 139-12</t>
  </si>
  <si>
    <t xml:space="preserve"> 74-47</t>
  </si>
  <si>
    <t xml:space="preserve"> Бутерброд с сыром</t>
  </si>
  <si>
    <t xml:space="preserve"> 17-56</t>
  </si>
  <si>
    <t xml:space="preserve"> Каша жидкая</t>
  </si>
  <si>
    <t xml:space="preserve"> 6.6</t>
  </si>
  <si>
    <t xml:space="preserve"> 9.02</t>
  </si>
  <si>
    <t xml:space="preserve"> 32.23</t>
  </si>
  <si>
    <t xml:space="preserve"> 236.5</t>
  </si>
  <si>
    <t xml:space="preserve"> 24-00</t>
  </si>
  <si>
    <t xml:space="preserve"> 20-44</t>
  </si>
  <si>
    <t xml:space="preserve"> Жаркое по-домашнему</t>
  </si>
  <si>
    <t xml:space="preserve"> 24.48</t>
  </si>
  <si>
    <t xml:space="preserve"> 6.28</t>
  </si>
  <si>
    <t xml:space="preserve"> 21.76</t>
  </si>
  <si>
    <t xml:space="preserve"> 241.17</t>
  </si>
  <si>
    <t xml:space="preserve"> 42.11</t>
  </si>
  <si>
    <t xml:space="preserve"> 30.72</t>
  </si>
  <si>
    <t xml:space="preserve"> 104.5</t>
  </si>
  <si>
    <t xml:space="preserve"> 911.87</t>
  </si>
  <si>
    <t>139-46</t>
  </si>
  <si>
    <t xml:space="preserve"> 60-96</t>
  </si>
  <si>
    <t xml:space="preserve"> Суп молочный с крупой</t>
  </si>
  <si>
    <t xml:space="preserve"> 8.0</t>
  </si>
  <si>
    <t xml:space="preserve"> 9.1</t>
  </si>
  <si>
    <t xml:space="preserve"> 27.9</t>
  </si>
  <si>
    <t xml:space="preserve"> 224.0</t>
  </si>
  <si>
    <t>21-00</t>
  </si>
  <si>
    <t xml:space="preserve"> Компот из свежих плодов</t>
  </si>
  <si>
    <t xml:space="preserve"> 30.6</t>
  </si>
  <si>
    <t xml:space="preserve"> 118.2</t>
  </si>
  <si>
    <t xml:space="preserve"> 36.98</t>
  </si>
  <si>
    <t xml:space="preserve"> 24.87</t>
  </si>
  <si>
    <t xml:space="preserve"> 175.3</t>
  </si>
  <si>
    <t xml:space="preserve"> 1066.6</t>
  </si>
  <si>
    <t xml:space="preserve"> 10-80</t>
  </si>
  <si>
    <t xml:space="preserve"> 30-20</t>
  </si>
  <si>
    <t xml:space="preserve"> Булка "Детская в сахаре"</t>
  </si>
  <si>
    <t xml:space="preserve"> 61-35</t>
  </si>
  <si>
    <t xml:space="preserve"> Суп с макаронными из-ми с мясом</t>
  </si>
  <si>
    <t>200/25</t>
  </si>
  <si>
    <t xml:space="preserve"> 12.1</t>
  </si>
  <si>
    <t xml:space="preserve"> 6.29</t>
  </si>
  <si>
    <t xml:space="preserve"> 17.41</t>
  </si>
  <si>
    <t xml:space="preserve"> 174.27</t>
  </si>
  <si>
    <t xml:space="preserve"> Котлета рыбная "Лада"</t>
  </si>
  <si>
    <t xml:space="preserve"> 11.56</t>
  </si>
  <si>
    <t xml:space="preserve"> 10.62</t>
  </si>
  <si>
    <t xml:space="preserve"> 8.09</t>
  </si>
  <si>
    <t xml:space="preserve"> 174.6</t>
  </si>
  <si>
    <t xml:space="preserve"> т-тк 42</t>
  </si>
  <si>
    <t xml:space="preserve"> Кофейный напиток</t>
  </si>
  <si>
    <t xml:space="preserve"> 5.58</t>
  </si>
  <si>
    <t xml:space="preserve"> 29.2</t>
  </si>
  <si>
    <t xml:space="preserve"> 152.0</t>
  </si>
  <si>
    <t>15-30</t>
  </si>
  <si>
    <t xml:space="preserve"> Коржик молочный</t>
  </si>
  <si>
    <t xml:space="preserve"> 4.55</t>
  </si>
  <si>
    <t xml:space="preserve"> 8.4</t>
  </si>
  <si>
    <t>46.9</t>
  </si>
  <si>
    <t xml:space="preserve"> 273.0</t>
  </si>
  <si>
    <t>19-90</t>
  </si>
  <si>
    <t xml:space="preserve"> 23-55</t>
  </si>
  <si>
    <t xml:space="preserve"> Апельсин</t>
  </si>
  <si>
    <t>0.9</t>
  </si>
  <si>
    <t xml:space="preserve"> 8.1</t>
  </si>
  <si>
    <t xml:space="preserve"> 42.3</t>
  </si>
  <si>
    <t>29-00</t>
  </si>
  <si>
    <t xml:space="preserve"> 141-17</t>
  </si>
  <si>
    <t xml:space="preserve"> 32-06</t>
  </si>
  <si>
    <t xml:space="preserve"> 41.86</t>
  </si>
  <si>
    <t xml:space="preserve"> 36.19</t>
  </si>
  <si>
    <t xml:space="preserve"> 164.7</t>
  </si>
  <si>
    <t xml:space="preserve"> 1098.8</t>
  </si>
  <si>
    <t xml:space="preserve"> Омлет натуральный</t>
  </si>
  <si>
    <t xml:space="preserve"> 13.42</t>
  </si>
  <si>
    <t xml:space="preserve"> 20.24</t>
  </si>
  <si>
    <t xml:space="preserve"> 2.09</t>
  </si>
  <si>
    <t xml:space="preserve"> 244.09</t>
  </si>
  <si>
    <t xml:space="preserve"> Суп-пюре из бобовых с мясом</t>
  </si>
  <si>
    <t xml:space="preserve"> 6.4</t>
  </si>
  <si>
    <t xml:space="preserve"> 3.54</t>
  </si>
  <si>
    <t xml:space="preserve"> 25.46</t>
  </si>
  <si>
    <t xml:space="preserve"> 161.34</t>
  </si>
  <si>
    <t xml:space="preserve"> Сок</t>
  </si>
  <si>
    <t xml:space="preserve"> 1.0</t>
  </si>
  <si>
    <t xml:space="preserve"> 20.2</t>
  </si>
  <si>
    <t xml:space="preserve"> 92.0</t>
  </si>
  <si>
    <t xml:space="preserve"> 30-00</t>
  </si>
  <si>
    <t xml:space="preserve"> 48-00</t>
  </si>
  <si>
    <t>41-19</t>
  </si>
  <si>
    <t xml:space="preserve">  31.79</t>
  </si>
  <si>
    <t xml:space="preserve"> 39.34</t>
  </si>
  <si>
    <t xml:space="preserve"> 77.56</t>
  </si>
  <si>
    <t xml:space="preserve"> 773.63</t>
  </si>
  <si>
    <t xml:space="preserve"> МКОУ НМО</t>
  </si>
  <si>
    <t>"Павдинская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</si>
</sst>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49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horizontal="center" vertical="top" wrapText="1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0" fillId="5" borderId="24" xfId="0" applyFill="1" applyBorder="1"/>
    <xf numFmtId="0" fontId="5" fillId="0" borderId="5" xfId="0" applyFont="1" applyBorder="1" applyAlignment="1">
      <alignment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0" fillId="0" borderId="24" xfId="0" applyBorder="1"/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>
      <alignment vertical="center" wrapText="1"/>
    </xf>
    <xf numFmtId="2" fontId="5" fillId="0" borderId="10" xfId="0" applyNumberFormat="1" applyFont="1" applyBorder="1" applyAlignment="1">
      <alignment horizontal="center"/>
    </xf>
    <xf numFmtId="0" fontId="5" fillId="2" borderId="25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5" fillId="3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>
      <alignment horizontal="left" vertical="center" wrapText="1"/>
    </xf>
    <xf numFmtId="17" fontId="1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17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15" fillId="2" borderId="24" xfId="0" applyFont="1" applyFill="1" applyBorder="1" applyAlignment="1" applyProtection="1">
      <alignment horizontal="center" wrapText="1"/>
      <protection locked="0"/>
    </xf>
    <xf numFmtId="0" fontId="15" fillId="2" borderId="2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61600"/>
        <c:axId val="54672128"/>
      </c:barChart>
      <c:catAx>
        <c:axId val="9436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54672128"/>
        <c:crosses val="autoZero"/>
        <c:auto val="1"/>
        <c:lblAlgn val="ctr"/>
        <c:lblOffset val="100"/>
        <c:noMultiLvlLbl val="0"/>
      </c:catAx>
      <c:valAx>
        <c:axId val="546721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94361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E1" sqref="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1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">
      <c r="A1" s="1" t="s">
        <v>7</v>
      </c>
      <c r="C1" s="85" t="s">
        <v>356</v>
      </c>
      <c r="D1" s="66"/>
      <c r="E1" s="86" t="s">
        <v>357</v>
      </c>
      <c r="F1" s="12" t="s">
        <v>16</v>
      </c>
      <c r="G1" s="2" t="s">
        <v>17</v>
      </c>
      <c r="H1" s="67" t="s">
        <v>40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41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50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39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/>
      <c r="G13" s="19"/>
      <c r="H13" s="19"/>
      <c r="I13" s="19"/>
      <c r="J13" s="19"/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100</v>
      </c>
      <c r="G14" s="71" t="s">
        <v>46</v>
      </c>
      <c r="H14" s="72" t="s">
        <v>44</v>
      </c>
      <c r="I14" s="71" t="s">
        <v>43</v>
      </c>
      <c r="J14" s="43">
        <v>88</v>
      </c>
      <c r="K14" s="44">
        <v>43</v>
      </c>
      <c r="L14" s="72" t="s">
        <v>45</v>
      </c>
    </row>
    <row r="15" spans="1:12" ht="15" x14ac:dyDescent="0.25">
      <c r="A15" s="23"/>
      <c r="B15" s="15"/>
      <c r="C15" s="11"/>
      <c r="D15" s="7" t="s">
        <v>27</v>
      </c>
      <c r="E15" s="73" t="s">
        <v>47</v>
      </c>
      <c r="F15" s="72" t="s">
        <v>48</v>
      </c>
      <c r="G15" s="72" t="s">
        <v>77</v>
      </c>
      <c r="H15" s="72" t="s">
        <v>78</v>
      </c>
      <c r="I15" s="72" t="s">
        <v>49</v>
      </c>
      <c r="J15" s="72" t="s">
        <v>76</v>
      </c>
      <c r="K15" s="44">
        <v>124</v>
      </c>
      <c r="L15" s="72" t="s">
        <v>50</v>
      </c>
    </row>
    <row r="16" spans="1:12" ht="15" x14ac:dyDescent="0.25">
      <c r="A16" s="23"/>
      <c r="B16" s="15"/>
      <c r="C16" s="11"/>
      <c r="D16" s="7" t="s">
        <v>28</v>
      </c>
      <c r="E16" s="73" t="s">
        <v>51</v>
      </c>
      <c r="F16" s="43">
        <v>90</v>
      </c>
      <c r="G16" s="72" t="s">
        <v>52</v>
      </c>
      <c r="H16" s="72" t="s">
        <v>53</v>
      </c>
      <c r="I16" s="72" t="s">
        <v>54</v>
      </c>
      <c r="J16" s="72" t="s">
        <v>55</v>
      </c>
      <c r="K16" s="44">
        <v>452</v>
      </c>
      <c r="L16" s="72" t="s">
        <v>83</v>
      </c>
    </row>
    <row r="17" spans="1:12" ht="15" x14ac:dyDescent="0.25">
      <c r="A17" s="23"/>
      <c r="B17" s="15"/>
      <c r="C17" s="11"/>
      <c r="D17" s="7" t="s">
        <v>29</v>
      </c>
      <c r="E17" s="73" t="s">
        <v>56</v>
      </c>
      <c r="F17" s="43">
        <v>150</v>
      </c>
      <c r="G17" s="72" t="s">
        <v>57</v>
      </c>
      <c r="H17" s="72" t="s">
        <v>58</v>
      </c>
      <c r="I17" s="72" t="s">
        <v>59</v>
      </c>
      <c r="J17" s="72" t="s">
        <v>60</v>
      </c>
      <c r="K17" s="44">
        <v>516</v>
      </c>
      <c r="L17" s="72" t="s">
        <v>61</v>
      </c>
    </row>
    <row r="18" spans="1:12" ht="15" x14ac:dyDescent="0.25">
      <c r="A18" s="23"/>
      <c r="B18" s="15"/>
      <c r="C18" s="11"/>
      <c r="D18" s="7" t="s">
        <v>30</v>
      </c>
      <c r="E18" s="73" t="s">
        <v>62</v>
      </c>
      <c r="F18" s="43">
        <v>200</v>
      </c>
      <c r="G18" s="72" t="s">
        <v>63</v>
      </c>
      <c r="H18" s="72" t="s">
        <v>64</v>
      </c>
      <c r="I18" s="72" t="s">
        <v>65</v>
      </c>
      <c r="J18" s="72" t="s">
        <v>66</v>
      </c>
      <c r="K18" s="44">
        <v>684</v>
      </c>
      <c r="L18" s="72" t="s">
        <v>67</v>
      </c>
    </row>
    <row r="19" spans="1:12" ht="15" x14ac:dyDescent="0.25">
      <c r="A19" s="23"/>
      <c r="B19" s="15"/>
      <c r="C19" s="11"/>
      <c r="D19" s="7" t="s">
        <v>31</v>
      </c>
      <c r="E19" s="73" t="s">
        <v>68</v>
      </c>
      <c r="F19" s="43">
        <v>60</v>
      </c>
      <c r="G19" s="72" t="s">
        <v>69</v>
      </c>
      <c r="H19" s="72" t="s">
        <v>70</v>
      </c>
      <c r="I19" s="72" t="s">
        <v>71</v>
      </c>
      <c r="J19" s="72" t="s">
        <v>72</v>
      </c>
      <c r="K19" s="74" t="s">
        <v>73</v>
      </c>
      <c r="L19" s="72" t="s">
        <v>75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v>825</v>
      </c>
      <c r="G24" s="75" t="s">
        <v>79</v>
      </c>
      <c r="H24" s="75" t="s">
        <v>80</v>
      </c>
      <c r="I24" s="75" t="s">
        <v>81</v>
      </c>
      <c r="J24" s="75" t="s">
        <v>82</v>
      </c>
      <c r="K24" s="32"/>
      <c r="L24" s="75" t="s">
        <v>84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58"/>
      <c r="F32" s="53"/>
      <c r="G32" s="53"/>
      <c r="H32" s="53"/>
      <c r="I32" s="53"/>
      <c r="J32" s="53"/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60" t="s">
        <v>26</v>
      </c>
      <c r="E33" s="76" t="s">
        <v>85</v>
      </c>
      <c r="F33" s="62">
        <v>35</v>
      </c>
      <c r="G33" s="77" t="s">
        <v>88</v>
      </c>
      <c r="H33" s="77" t="s">
        <v>89</v>
      </c>
      <c r="I33" s="77" t="s">
        <v>90</v>
      </c>
      <c r="J33" s="77" t="s">
        <v>87</v>
      </c>
      <c r="K33" s="52">
        <v>3</v>
      </c>
      <c r="L33" s="72" t="s">
        <v>86</v>
      </c>
    </row>
    <row r="34" spans="1:12" ht="15" x14ac:dyDescent="0.25">
      <c r="A34" s="14"/>
      <c r="B34" s="15"/>
      <c r="C34" s="11"/>
      <c r="D34" s="60" t="s">
        <v>27</v>
      </c>
      <c r="E34" s="76" t="s">
        <v>91</v>
      </c>
      <c r="F34" s="62">
        <v>200</v>
      </c>
      <c r="G34" s="77" t="s">
        <v>92</v>
      </c>
      <c r="H34" s="77" t="s">
        <v>93</v>
      </c>
      <c r="I34" s="77" t="s">
        <v>94</v>
      </c>
      <c r="J34" s="77" t="s">
        <v>95</v>
      </c>
      <c r="K34" s="52">
        <v>171</v>
      </c>
      <c r="L34" s="72" t="s">
        <v>96</v>
      </c>
    </row>
    <row r="35" spans="1:12" ht="15" x14ac:dyDescent="0.25">
      <c r="A35" s="14"/>
      <c r="B35" s="15"/>
      <c r="C35" s="11"/>
      <c r="D35" s="60" t="s">
        <v>28</v>
      </c>
      <c r="E35" s="76" t="s">
        <v>97</v>
      </c>
      <c r="F35" s="62">
        <v>90</v>
      </c>
      <c r="G35" s="77" t="s">
        <v>98</v>
      </c>
      <c r="H35" s="77" t="s">
        <v>99</v>
      </c>
      <c r="I35" s="77" t="s">
        <v>100</v>
      </c>
      <c r="J35" s="77" t="s">
        <v>101</v>
      </c>
      <c r="K35" s="52">
        <v>517</v>
      </c>
      <c r="L35" s="72" t="s">
        <v>130</v>
      </c>
    </row>
    <row r="36" spans="1:12" ht="15" x14ac:dyDescent="0.25">
      <c r="A36" s="14"/>
      <c r="B36" s="15"/>
      <c r="C36" s="11"/>
      <c r="D36" s="60" t="s">
        <v>29</v>
      </c>
      <c r="E36" s="76" t="s">
        <v>102</v>
      </c>
      <c r="F36" s="62">
        <v>150</v>
      </c>
      <c r="G36" s="77" t="s">
        <v>103</v>
      </c>
      <c r="H36" s="77" t="s">
        <v>104</v>
      </c>
      <c r="I36" s="77" t="s">
        <v>105</v>
      </c>
      <c r="J36" s="77" t="s">
        <v>106</v>
      </c>
      <c r="K36" s="52">
        <v>511</v>
      </c>
      <c r="L36" s="72" t="s">
        <v>107</v>
      </c>
    </row>
    <row r="37" spans="1:12" ht="15" x14ac:dyDescent="0.25">
      <c r="A37" s="14"/>
      <c r="B37" s="15"/>
      <c r="C37" s="11"/>
      <c r="D37" s="60" t="s">
        <v>30</v>
      </c>
      <c r="E37" s="76" t="s">
        <v>108</v>
      </c>
      <c r="F37" s="62">
        <v>200</v>
      </c>
      <c r="G37" s="77" t="s">
        <v>109</v>
      </c>
      <c r="H37" s="77" t="s">
        <v>110</v>
      </c>
      <c r="I37" s="77" t="s">
        <v>111</v>
      </c>
      <c r="J37" s="77" t="s">
        <v>112</v>
      </c>
      <c r="K37" s="52"/>
      <c r="L37" s="72" t="s">
        <v>113</v>
      </c>
    </row>
    <row r="38" spans="1:12" ht="15" x14ac:dyDescent="0.25">
      <c r="A38" s="14"/>
      <c r="B38" s="15"/>
      <c r="C38" s="11"/>
      <c r="D38" s="60" t="s">
        <v>31</v>
      </c>
      <c r="E38" s="73" t="s">
        <v>68</v>
      </c>
      <c r="F38" s="43">
        <v>60</v>
      </c>
      <c r="G38" s="72" t="s">
        <v>69</v>
      </c>
      <c r="H38" s="72" t="s">
        <v>70</v>
      </c>
      <c r="I38" s="72" t="s">
        <v>71</v>
      </c>
      <c r="J38" s="72" t="s">
        <v>72</v>
      </c>
      <c r="K38" s="74" t="s">
        <v>73</v>
      </c>
      <c r="L38" s="72" t="s">
        <v>75</v>
      </c>
    </row>
    <row r="39" spans="1:12" ht="15" x14ac:dyDescent="0.25">
      <c r="A39" s="14"/>
      <c r="B39" s="15"/>
      <c r="C39" s="11"/>
      <c r="D39" s="60" t="s">
        <v>32</v>
      </c>
      <c r="E39" s="64"/>
      <c r="F39" s="63"/>
      <c r="G39" s="61"/>
      <c r="H39" s="61"/>
      <c r="I39" s="61"/>
      <c r="J39" s="61"/>
      <c r="K39" s="44"/>
      <c r="L39" s="43"/>
    </row>
    <row r="40" spans="1:12" ht="15" x14ac:dyDescent="0.25">
      <c r="A40" s="14"/>
      <c r="B40" s="15"/>
      <c r="C40" s="11"/>
      <c r="D40" s="6"/>
      <c r="E40" s="78" t="s">
        <v>114</v>
      </c>
      <c r="F40" s="43">
        <v>90</v>
      </c>
      <c r="G40" s="72" t="s">
        <v>115</v>
      </c>
      <c r="H40" s="72" t="s">
        <v>116</v>
      </c>
      <c r="I40" s="72" t="s">
        <v>158</v>
      </c>
      <c r="J40" s="72" t="s">
        <v>127</v>
      </c>
      <c r="K40" s="74" t="s">
        <v>73</v>
      </c>
      <c r="L40" s="72" t="s">
        <v>118</v>
      </c>
    </row>
    <row r="41" spans="1:12" ht="15" x14ac:dyDescent="0.25">
      <c r="A41" s="14"/>
      <c r="B41" s="15"/>
      <c r="C41" s="11"/>
      <c r="D41" s="6"/>
      <c r="E41" s="73" t="s">
        <v>119</v>
      </c>
      <c r="F41" s="43">
        <v>100</v>
      </c>
      <c r="G41" s="72" t="s">
        <v>120</v>
      </c>
      <c r="H41" s="72" t="s">
        <v>120</v>
      </c>
      <c r="I41" s="72" t="s">
        <v>121</v>
      </c>
      <c r="J41" s="72" t="s">
        <v>122</v>
      </c>
      <c r="K41" s="74" t="s">
        <v>73</v>
      </c>
      <c r="L41" s="72" t="s">
        <v>123</v>
      </c>
    </row>
    <row r="42" spans="1:12" ht="15" x14ac:dyDescent="0.25">
      <c r="A42" s="16"/>
      <c r="B42" s="17"/>
      <c r="C42" s="8"/>
      <c r="D42" s="18" t="s">
        <v>33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v>925</v>
      </c>
      <c r="G43" s="75" t="s">
        <v>124</v>
      </c>
      <c r="H43" s="75" t="s">
        <v>125</v>
      </c>
      <c r="I43" s="75" t="s">
        <v>126</v>
      </c>
      <c r="J43" s="75" t="s">
        <v>128</v>
      </c>
      <c r="K43" s="32"/>
      <c r="L43" s="75" t="s">
        <v>129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58"/>
      <c r="F51" s="53"/>
      <c r="G51" s="53"/>
      <c r="H51" s="53"/>
      <c r="I51" s="53"/>
      <c r="J51" s="53"/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57" t="s">
        <v>26</v>
      </c>
      <c r="E52" s="79" t="s">
        <v>136</v>
      </c>
      <c r="F52" s="55">
        <v>35</v>
      </c>
      <c r="G52" s="77" t="s">
        <v>137</v>
      </c>
      <c r="H52" s="77" t="s">
        <v>138</v>
      </c>
      <c r="I52" s="77" t="s">
        <v>139</v>
      </c>
      <c r="J52" s="77" t="s">
        <v>140</v>
      </c>
      <c r="K52" s="52">
        <v>1</v>
      </c>
      <c r="L52" s="72" t="s">
        <v>141</v>
      </c>
    </row>
    <row r="53" spans="1:12" ht="15" x14ac:dyDescent="0.25">
      <c r="A53" s="23"/>
      <c r="B53" s="15"/>
      <c r="C53" s="11"/>
      <c r="D53" s="57" t="s">
        <v>27</v>
      </c>
      <c r="E53" s="79" t="s">
        <v>131</v>
      </c>
      <c r="F53" s="55">
        <v>200</v>
      </c>
      <c r="G53" s="77" t="s">
        <v>132</v>
      </c>
      <c r="H53" s="77" t="s">
        <v>133</v>
      </c>
      <c r="I53" s="77" t="s">
        <v>134</v>
      </c>
      <c r="J53" s="77" t="s">
        <v>135</v>
      </c>
      <c r="K53" s="52">
        <v>160</v>
      </c>
      <c r="L53" s="72" t="s">
        <v>171</v>
      </c>
    </row>
    <row r="54" spans="1:12" ht="15" x14ac:dyDescent="0.25">
      <c r="A54" s="23"/>
      <c r="B54" s="15"/>
      <c r="C54" s="11"/>
      <c r="D54" s="57" t="s">
        <v>28</v>
      </c>
      <c r="E54" s="79" t="s">
        <v>142</v>
      </c>
      <c r="F54" s="55">
        <v>90</v>
      </c>
      <c r="G54" s="77" t="s">
        <v>143</v>
      </c>
      <c r="H54" s="77" t="s">
        <v>144</v>
      </c>
      <c r="I54" s="77" t="s">
        <v>145</v>
      </c>
      <c r="J54" s="77" t="s">
        <v>160</v>
      </c>
      <c r="K54" s="52">
        <v>462</v>
      </c>
      <c r="L54" s="72" t="s">
        <v>170</v>
      </c>
    </row>
    <row r="55" spans="1:12" ht="15" x14ac:dyDescent="0.25">
      <c r="A55" s="23"/>
      <c r="B55" s="15"/>
      <c r="C55" s="11"/>
      <c r="D55" s="57" t="s">
        <v>29</v>
      </c>
      <c r="E55" s="79" t="s">
        <v>146</v>
      </c>
      <c r="F55" s="56">
        <v>150</v>
      </c>
      <c r="G55" s="51" t="s">
        <v>149</v>
      </c>
      <c r="H55" s="80" t="s">
        <v>148</v>
      </c>
      <c r="I55" s="51" t="s">
        <v>147</v>
      </c>
      <c r="J55" s="51" t="s">
        <v>150</v>
      </c>
      <c r="K55" s="52">
        <v>508</v>
      </c>
      <c r="L55" s="72" t="s">
        <v>151</v>
      </c>
    </row>
    <row r="56" spans="1:12" ht="15" x14ac:dyDescent="0.25">
      <c r="A56" s="23"/>
      <c r="B56" s="15"/>
      <c r="C56" s="11"/>
      <c r="D56" s="57" t="s">
        <v>30</v>
      </c>
      <c r="E56" s="79" t="s">
        <v>152</v>
      </c>
      <c r="F56" s="55">
        <v>200</v>
      </c>
      <c r="G56" s="77" t="s">
        <v>153</v>
      </c>
      <c r="H56" s="77" t="s">
        <v>154</v>
      </c>
      <c r="I56" s="77" t="s">
        <v>155</v>
      </c>
      <c r="J56" s="77" t="s">
        <v>156</v>
      </c>
      <c r="K56" s="52">
        <v>639</v>
      </c>
      <c r="L56" s="72" t="s">
        <v>157</v>
      </c>
    </row>
    <row r="57" spans="1:12" ht="15" x14ac:dyDescent="0.25">
      <c r="A57" s="23"/>
      <c r="B57" s="15"/>
      <c r="C57" s="11"/>
      <c r="D57" s="57" t="s">
        <v>31</v>
      </c>
      <c r="E57" s="73" t="s">
        <v>68</v>
      </c>
      <c r="F57" s="43">
        <v>60</v>
      </c>
      <c r="G57" s="72" t="s">
        <v>69</v>
      </c>
      <c r="H57" s="72" t="s">
        <v>70</v>
      </c>
      <c r="I57" s="72" t="s">
        <v>71</v>
      </c>
      <c r="J57" s="72" t="s">
        <v>72</v>
      </c>
      <c r="K57" s="74" t="s">
        <v>73</v>
      </c>
      <c r="L57" s="72" t="s">
        <v>75</v>
      </c>
    </row>
    <row r="58" spans="1:12" ht="15" x14ac:dyDescent="0.25">
      <c r="A58" s="23"/>
      <c r="B58" s="15"/>
      <c r="C58" s="11"/>
      <c r="D58" s="7" t="s">
        <v>32</v>
      </c>
      <c r="E58" s="59"/>
      <c r="F58" s="54"/>
      <c r="G58" s="54"/>
      <c r="H58" s="54"/>
      <c r="I58" s="54"/>
      <c r="J58" s="54"/>
      <c r="K58" s="44"/>
      <c r="L58" s="43"/>
    </row>
    <row r="59" spans="1:12" ht="15" x14ac:dyDescent="0.25">
      <c r="A59" s="23"/>
      <c r="B59" s="15"/>
      <c r="C59" s="11"/>
      <c r="D59" s="6"/>
      <c r="E59" s="78" t="s">
        <v>114</v>
      </c>
      <c r="F59" s="43">
        <v>90</v>
      </c>
      <c r="G59" s="72" t="s">
        <v>115</v>
      </c>
      <c r="H59" s="72" t="s">
        <v>116</v>
      </c>
      <c r="I59" s="72" t="s">
        <v>117</v>
      </c>
      <c r="J59" s="72" t="s">
        <v>127</v>
      </c>
      <c r="K59" s="74" t="s">
        <v>73</v>
      </c>
      <c r="L59" s="72" t="s">
        <v>118</v>
      </c>
    </row>
    <row r="60" spans="1:12" ht="15" x14ac:dyDescent="0.25">
      <c r="A60" s="23"/>
      <c r="B60" s="15"/>
      <c r="C60" s="11"/>
      <c r="D60" s="6"/>
      <c r="E60" s="73" t="s">
        <v>161</v>
      </c>
      <c r="F60" s="43">
        <v>40</v>
      </c>
      <c r="G60" s="72" t="s">
        <v>162</v>
      </c>
      <c r="H60" s="72" t="s">
        <v>164</v>
      </c>
      <c r="I60" s="72" t="s">
        <v>166</v>
      </c>
      <c r="J60" s="72" t="s">
        <v>167</v>
      </c>
      <c r="K60" s="74" t="s">
        <v>73</v>
      </c>
      <c r="L60" s="72" t="s">
        <v>169</v>
      </c>
    </row>
    <row r="61" spans="1:12" ht="15.75" thickBot="1" x14ac:dyDescent="0.3">
      <c r="A61" s="24"/>
      <c r="B61" s="17"/>
      <c r="C61" s="8"/>
      <c r="D61" s="18" t="s">
        <v>33</v>
      </c>
      <c r="E61" s="9"/>
      <c r="F61" s="32"/>
      <c r="G61" s="75"/>
      <c r="H61" s="75"/>
      <c r="I61" s="75"/>
      <c r="J61" s="75"/>
      <c r="K61" s="75"/>
      <c r="L61" s="75"/>
    </row>
    <row r="62" spans="1:12" ht="15.75" customHeight="1" thickBot="1" x14ac:dyDescent="0.25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v>865</v>
      </c>
      <c r="G62" s="75" t="s">
        <v>163</v>
      </c>
      <c r="H62" s="75" t="s">
        <v>165</v>
      </c>
      <c r="I62" s="75" t="s">
        <v>159</v>
      </c>
      <c r="J62" s="75" t="s">
        <v>168</v>
      </c>
      <c r="K62" s="75"/>
      <c r="L62" s="75" t="s">
        <v>172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4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4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4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  <c r="N67" s="81" t="s">
        <v>74</v>
      </c>
    </row>
    <row r="68" spans="1:14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4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4" ht="15" x14ac:dyDescent="0.25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4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3" t="s">
        <v>173</v>
      </c>
      <c r="F71" s="43">
        <v>50</v>
      </c>
      <c r="G71" s="72" t="s">
        <v>120</v>
      </c>
      <c r="H71" s="72" t="s">
        <v>175</v>
      </c>
      <c r="I71" s="72" t="s">
        <v>176</v>
      </c>
      <c r="J71" s="71" t="s">
        <v>174</v>
      </c>
      <c r="K71" s="74" t="s">
        <v>177</v>
      </c>
      <c r="L71" s="72" t="s">
        <v>178</v>
      </c>
    </row>
    <row r="72" spans="1:14" ht="15" x14ac:dyDescent="0.25">
      <c r="A72" s="23"/>
      <c r="B72" s="15"/>
      <c r="C72" s="11"/>
      <c r="D72" s="7" t="s">
        <v>27</v>
      </c>
      <c r="E72" s="73" t="s">
        <v>179</v>
      </c>
      <c r="F72" s="72" t="s">
        <v>180</v>
      </c>
      <c r="G72" s="72" t="s">
        <v>92</v>
      </c>
      <c r="H72" s="72" t="s">
        <v>93</v>
      </c>
      <c r="I72" s="72" t="s">
        <v>181</v>
      </c>
      <c r="J72" s="72" t="s">
        <v>95</v>
      </c>
      <c r="K72" s="74" t="s">
        <v>182</v>
      </c>
      <c r="L72" s="72" t="s">
        <v>200</v>
      </c>
    </row>
    <row r="73" spans="1:14" ht="15" x14ac:dyDescent="0.25">
      <c r="A73" s="23"/>
      <c r="B73" s="15"/>
      <c r="C73" s="11"/>
      <c r="D73" s="7" t="s">
        <v>28</v>
      </c>
      <c r="E73" s="73" t="s">
        <v>189</v>
      </c>
      <c r="F73" s="72" t="s">
        <v>190</v>
      </c>
      <c r="G73" s="72" t="s">
        <v>191</v>
      </c>
      <c r="H73" s="72" t="s">
        <v>192</v>
      </c>
      <c r="I73" s="72" t="s">
        <v>193</v>
      </c>
      <c r="J73" s="72" t="s">
        <v>204</v>
      </c>
      <c r="K73" s="44">
        <v>437</v>
      </c>
      <c r="L73" s="72" t="s">
        <v>207</v>
      </c>
    </row>
    <row r="74" spans="1:14" ht="15" x14ac:dyDescent="0.25">
      <c r="A74" s="23"/>
      <c r="B74" s="15"/>
      <c r="C74" s="11"/>
      <c r="D74" s="7" t="s">
        <v>29</v>
      </c>
      <c r="E74" s="73" t="s">
        <v>194</v>
      </c>
      <c r="F74" s="43">
        <v>150</v>
      </c>
      <c r="G74" s="72" t="s">
        <v>195</v>
      </c>
      <c r="H74" s="72" t="s">
        <v>196</v>
      </c>
      <c r="I74" s="72" t="s">
        <v>197</v>
      </c>
      <c r="J74" s="72" t="s">
        <v>198</v>
      </c>
      <c r="K74" s="44">
        <v>520</v>
      </c>
      <c r="L74" s="72" t="s">
        <v>199</v>
      </c>
    </row>
    <row r="75" spans="1:14" ht="15" x14ac:dyDescent="0.25">
      <c r="A75" s="23"/>
      <c r="B75" s="15"/>
      <c r="C75" s="11"/>
      <c r="D75" s="7" t="s">
        <v>30</v>
      </c>
      <c r="E75" s="73" t="s">
        <v>183</v>
      </c>
      <c r="F75" s="43">
        <v>200</v>
      </c>
      <c r="G75" s="72" t="s">
        <v>184</v>
      </c>
      <c r="H75" s="72" t="s">
        <v>185</v>
      </c>
      <c r="I75" s="72" t="s">
        <v>186</v>
      </c>
      <c r="J75" s="72" t="s">
        <v>187</v>
      </c>
      <c r="K75" s="44">
        <v>693</v>
      </c>
      <c r="L75" s="72" t="s">
        <v>188</v>
      </c>
    </row>
    <row r="76" spans="1:14" ht="15" x14ac:dyDescent="0.25">
      <c r="A76" s="23"/>
      <c r="B76" s="15"/>
      <c r="C76" s="11"/>
      <c r="D76" s="7" t="s">
        <v>31</v>
      </c>
      <c r="E76" s="73" t="s">
        <v>68</v>
      </c>
      <c r="F76" s="43">
        <v>60</v>
      </c>
      <c r="G76" s="72" t="s">
        <v>69</v>
      </c>
      <c r="H76" s="72" t="s">
        <v>70</v>
      </c>
      <c r="I76" s="72" t="s">
        <v>71</v>
      </c>
      <c r="J76" s="72" t="s">
        <v>72</v>
      </c>
      <c r="K76" s="74" t="s">
        <v>73</v>
      </c>
      <c r="L76" s="72" t="s">
        <v>75</v>
      </c>
    </row>
    <row r="77" spans="1:14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4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4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4" ht="15" x14ac:dyDescent="0.25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v>875</v>
      </c>
      <c r="G81" s="75" t="s">
        <v>201</v>
      </c>
      <c r="H81" s="75" t="s">
        <v>202</v>
      </c>
      <c r="I81" s="75" t="s">
        <v>203</v>
      </c>
      <c r="J81" s="75" t="s">
        <v>205</v>
      </c>
      <c r="K81" s="32"/>
      <c r="L81" s="75" t="s">
        <v>206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3" t="s">
        <v>222</v>
      </c>
      <c r="F90" s="43">
        <v>100</v>
      </c>
      <c r="G90" s="72" t="s">
        <v>223</v>
      </c>
      <c r="H90" s="72" t="s">
        <v>224</v>
      </c>
      <c r="I90" s="72" t="s">
        <v>225</v>
      </c>
      <c r="J90" s="72" t="s">
        <v>226</v>
      </c>
      <c r="K90" s="44">
        <v>16</v>
      </c>
      <c r="L90" s="72" t="s">
        <v>227</v>
      </c>
    </row>
    <row r="91" spans="1:12" ht="15" x14ac:dyDescent="0.25">
      <c r="A91" s="23"/>
      <c r="B91" s="15"/>
      <c r="C91" s="11"/>
      <c r="D91" s="7" t="s">
        <v>27</v>
      </c>
      <c r="E91" s="73" t="s">
        <v>213</v>
      </c>
      <c r="F91" s="43">
        <v>200</v>
      </c>
      <c r="G91" s="72" t="s">
        <v>214</v>
      </c>
      <c r="H91" s="72" t="s">
        <v>154</v>
      </c>
      <c r="I91" s="72" t="s">
        <v>215</v>
      </c>
      <c r="J91" s="72" t="s">
        <v>216</v>
      </c>
      <c r="K91" s="44">
        <v>302</v>
      </c>
      <c r="L91" s="72" t="s">
        <v>233</v>
      </c>
    </row>
    <row r="92" spans="1:12" ht="15" x14ac:dyDescent="0.25">
      <c r="A92" s="23"/>
      <c r="B92" s="15"/>
      <c r="C92" s="11"/>
      <c r="D92" s="7" t="s">
        <v>28</v>
      </c>
      <c r="E92" s="73" t="s">
        <v>217</v>
      </c>
      <c r="F92" s="72" t="s">
        <v>48</v>
      </c>
      <c r="G92" s="72" t="s">
        <v>218</v>
      </c>
      <c r="H92" s="71" t="s">
        <v>219</v>
      </c>
      <c r="I92" s="72" t="s">
        <v>220</v>
      </c>
      <c r="J92" s="72" t="s">
        <v>221</v>
      </c>
      <c r="K92" s="44">
        <v>110</v>
      </c>
      <c r="L92" s="72" t="s">
        <v>234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73" t="s">
        <v>228</v>
      </c>
      <c r="F94" s="72" t="s">
        <v>229</v>
      </c>
      <c r="G94" s="72" t="s">
        <v>153</v>
      </c>
      <c r="H94" s="72" t="s">
        <v>64</v>
      </c>
      <c r="I94" s="72" t="s">
        <v>230</v>
      </c>
      <c r="J94" s="72" t="s">
        <v>231</v>
      </c>
      <c r="K94" s="44">
        <v>686</v>
      </c>
      <c r="L94" s="72" t="s">
        <v>232</v>
      </c>
    </row>
    <row r="95" spans="1:12" ht="15" x14ac:dyDescent="0.25">
      <c r="A95" s="23"/>
      <c r="B95" s="15"/>
      <c r="C95" s="11"/>
      <c r="D95" s="7" t="s">
        <v>31</v>
      </c>
      <c r="E95" s="73" t="s">
        <v>68</v>
      </c>
      <c r="F95" s="43">
        <v>60</v>
      </c>
      <c r="G95" s="72" t="s">
        <v>69</v>
      </c>
      <c r="H95" s="72" t="s">
        <v>70</v>
      </c>
      <c r="I95" s="72" t="s">
        <v>71</v>
      </c>
      <c r="J95" s="72" t="s">
        <v>72</v>
      </c>
      <c r="K95" s="74" t="s">
        <v>73</v>
      </c>
      <c r="L95" s="72" t="s">
        <v>75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73" t="s">
        <v>208</v>
      </c>
      <c r="F97" s="43">
        <v>150</v>
      </c>
      <c r="G97" s="72" t="s">
        <v>209</v>
      </c>
      <c r="H97" s="72" t="s">
        <v>209</v>
      </c>
      <c r="I97" s="72" t="s">
        <v>210</v>
      </c>
      <c r="J97" s="72" t="s">
        <v>211</v>
      </c>
      <c r="K97" s="74" t="s">
        <v>73</v>
      </c>
      <c r="L97" s="72" t="s">
        <v>212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v>943</v>
      </c>
      <c r="G100" s="75" t="s">
        <v>235</v>
      </c>
      <c r="H100" s="75" t="s">
        <v>236</v>
      </c>
      <c r="I100" s="75" t="s">
        <v>237</v>
      </c>
      <c r="J100" s="75" t="s">
        <v>238</v>
      </c>
      <c r="K100" s="32"/>
      <c r="L100" s="75" t="s">
        <v>84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3" t="s">
        <v>239</v>
      </c>
      <c r="F109" s="72" t="s">
        <v>240</v>
      </c>
      <c r="G109" s="72" t="s">
        <v>241</v>
      </c>
      <c r="H109" s="72" t="s">
        <v>242</v>
      </c>
      <c r="I109" s="72" t="s">
        <v>243</v>
      </c>
      <c r="J109" s="72" t="s">
        <v>244</v>
      </c>
      <c r="K109" s="44">
        <v>50</v>
      </c>
      <c r="L109" s="72" t="s">
        <v>245</v>
      </c>
    </row>
    <row r="110" spans="1:12" ht="15" x14ac:dyDescent="0.25">
      <c r="A110" s="23"/>
      <c r="B110" s="15"/>
      <c r="C110" s="11"/>
      <c r="D110" s="7" t="s">
        <v>27</v>
      </c>
      <c r="E110" s="73" t="s">
        <v>246</v>
      </c>
      <c r="F110" s="72" t="s">
        <v>48</v>
      </c>
      <c r="G110" s="82" t="s">
        <v>248</v>
      </c>
      <c r="H110" s="72" t="s">
        <v>249</v>
      </c>
      <c r="I110" s="72" t="s">
        <v>247</v>
      </c>
      <c r="J110" s="72" t="s">
        <v>250</v>
      </c>
      <c r="K110" s="44">
        <v>132</v>
      </c>
      <c r="L110" s="72" t="s">
        <v>251</v>
      </c>
    </row>
    <row r="111" spans="1:12" ht="15" x14ac:dyDescent="0.25">
      <c r="A111" s="23"/>
      <c r="B111" s="15"/>
      <c r="C111" s="11"/>
      <c r="D111" s="7" t="s">
        <v>28</v>
      </c>
      <c r="E111" s="73" t="s">
        <v>252</v>
      </c>
      <c r="F111" s="43">
        <v>200</v>
      </c>
      <c r="G111" s="72" t="s">
        <v>253</v>
      </c>
      <c r="H111" s="72" t="s">
        <v>254</v>
      </c>
      <c r="I111" s="72" t="s">
        <v>255</v>
      </c>
      <c r="J111" s="72" t="s">
        <v>256</v>
      </c>
      <c r="K111" s="44">
        <v>443</v>
      </c>
      <c r="L111" s="72" t="s">
        <v>262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3" ht="15" x14ac:dyDescent="0.25">
      <c r="A113" s="23"/>
      <c r="B113" s="15"/>
      <c r="C113" s="11"/>
      <c r="D113" s="7" t="s">
        <v>30</v>
      </c>
      <c r="E113" s="73" t="s">
        <v>62</v>
      </c>
      <c r="F113" s="43">
        <v>200</v>
      </c>
      <c r="G113" s="72" t="s">
        <v>63</v>
      </c>
      <c r="H113" s="72" t="s">
        <v>64</v>
      </c>
      <c r="I113" s="72" t="s">
        <v>65</v>
      </c>
      <c r="J113" s="72" t="s">
        <v>66</v>
      </c>
      <c r="K113" s="44">
        <v>684</v>
      </c>
      <c r="L113" s="72" t="s">
        <v>67</v>
      </c>
    </row>
    <row r="114" spans="1:13" ht="15" x14ac:dyDescent="0.25">
      <c r="A114" s="23"/>
      <c r="B114" s="15"/>
      <c r="C114" s="11"/>
      <c r="D114" s="7" t="s">
        <v>31</v>
      </c>
      <c r="E114" s="73" t="s">
        <v>68</v>
      </c>
      <c r="F114" s="43">
        <v>60</v>
      </c>
      <c r="G114" s="72" t="s">
        <v>69</v>
      </c>
      <c r="H114" s="72" t="s">
        <v>70</v>
      </c>
      <c r="I114" s="72" t="s">
        <v>71</v>
      </c>
      <c r="J114" s="72" t="s">
        <v>72</v>
      </c>
      <c r="K114" s="74" t="s">
        <v>73</v>
      </c>
      <c r="L114" s="72" t="s">
        <v>75</v>
      </c>
    </row>
    <row r="115" spans="1:13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3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3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3" ht="15" x14ac:dyDescent="0.25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3" ht="15.75" thickBot="1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v>801</v>
      </c>
      <c r="G119" s="75" t="s">
        <v>257</v>
      </c>
      <c r="H119" s="75" t="s">
        <v>258</v>
      </c>
      <c r="I119" s="75" t="s">
        <v>259</v>
      </c>
      <c r="J119" s="75" t="s">
        <v>260</v>
      </c>
      <c r="K119" s="32"/>
      <c r="L119" s="75" t="s">
        <v>261</v>
      </c>
    </row>
    <row r="120" spans="1:13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3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3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3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3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3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3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  <c r="M126" s="81" t="s">
        <v>74</v>
      </c>
    </row>
    <row r="127" spans="1:13" ht="15" x14ac:dyDescent="0.25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3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3" t="s">
        <v>263</v>
      </c>
      <c r="F128" s="62">
        <v>35</v>
      </c>
      <c r="G128" s="77" t="s">
        <v>88</v>
      </c>
      <c r="H128" s="77" t="s">
        <v>89</v>
      </c>
      <c r="I128" s="77" t="s">
        <v>90</v>
      </c>
      <c r="J128" s="77" t="s">
        <v>87</v>
      </c>
      <c r="K128" s="52">
        <v>3</v>
      </c>
      <c r="L128" s="72" t="s">
        <v>264</v>
      </c>
    </row>
    <row r="129" spans="1:12" ht="15" x14ac:dyDescent="0.25">
      <c r="A129" s="14"/>
      <c r="B129" s="15"/>
      <c r="C129" s="11"/>
      <c r="D129" s="7" t="s">
        <v>27</v>
      </c>
      <c r="E129" s="73" t="s">
        <v>265</v>
      </c>
      <c r="F129" s="43">
        <v>220</v>
      </c>
      <c r="G129" s="72" t="s">
        <v>266</v>
      </c>
      <c r="H129" s="72" t="s">
        <v>267</v>
      </c>
      <c r="I129" s="72" t="s">
        <v>268</v>
      </c>
      <c r="J129" s="72" t="s">
        <v>269</v>
      </c>
      <c r="K129" s="44">
        <v>311</v>
      </c>
      <c r="L129" s="72" t="s">
        <v>271</v>
      </c>
    </row>
    <row r="130" spans="1:12" ht="15" x14ac:dyDescent="0.25">
      <c r="A130" s="14"/>
      <c r="B130" s="15"/>
      <c r="C130" s="11"/>
      <c r="D130" s="7" t="s">
        <v>28</v>
      </c>
      <c r="E130" s="73" t="s">
        <v>272</v>
      </c>
      <c r="F130" s="43">
        <v>200</v>
      </c>
      <c r="G130" s="72" t="s">
        <v>273</v>
      </c>
      <c r="H130" s="72" t="s">
        <v>274</v>
      </c>
      <c r="I130" s="72" t="s">
        <v>275</v>
      </c>
      <c r="J130" s="72" t="s">
        <v>276</v>
      </c>
      <c r="K130" s="44">
        <v>436</v>
      </c>
      <c r="L130" s="72" t="s">
        <v>282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76" t="s">
        <v>108</v>
      </c>
      <c r="F132" s="62">
        <v>200</v>
      </c>
      <c r="G132" s="77" t="s">
        <v>109</v>
      </c>
      <c r="H132" s="77" t="s">
        <v>110</v>
      </c>
      <c r="I132" s="77" t="s">
        <v>111</v>
      </c>
      <c r="J132" s="77" t="s">
        <v>112</v>
      </c>
      <c r="K132" s="52"/>
      <c r="L132" s="72" t="s">
        <v>113</v>
      </c>
    </row>
    <row r="133" spans="1:12" ht="15" x14ac:dyDescent="0.25">
      <c r="A133" s="14"/>
      <c r="B133" s="15"/>
      <c r="C133" s="11"/>
      <c r="D133" s="7" t="s">
        <v>31</v>
      </c>
      <c r="E133" s="73" t="s">
        <v>68</v>
      </c>
      <c r="F133" s="43">
        <v>60</v>
      </c>
      <c r="G133" s="72" t="s">
        <v>69</v>
      </c>
      <c r="H133" s="72" t="s">
        <v>70</v>
      </c>
      <c r="I133" s="72" t="s">
        <v>71</v>
      </c>
      <c r="J133" s="72" t="s">
        <v>72</v>
      </c>
      <c r="K133" s="74" t="s">
        <v>73</v>
      </c>
      <c r="L133" s="72" t="s">
        <v>75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73" t="s">
        <v>208</v>
      </c>
      <c r="F135" s="43">
        <v>120</v>
      </c>
      <c r="G135" s="72" t="s">
        <v>209</v>
      </c>
      <c r="H135" s="72" t="s">
        <v>209</v>
      </c>
      <c r="I135" s="72" t="s">
        <v>210</v>
      </c>
      <c r="J135" s="72" t="s">
        <v>211</v>
      </c>
      <c r="K135" s="74" t="s">
        <v>73</v>
      </c>
      <c r="L135" s="72" t="s">
        <v>270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v>835</v>
      </c>
      <c r="G138" s="75" t="s">
        <v>277</v>
      </c>
      <c r="H138" s="75" t="s">
        <v>278</v>
      </c>
      <c r="I138" s="75" t="s">
        <v>279</v>
      </c>
      <c r="J138" s="75" t="s">
        <v>280</v>
      </c>
      <c r="K138" s="32"/>
      <c r="L138" s="75" t="s">
        <v>281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3" t="s">
        <v>74</v>
      </c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73" t="s">
        <v>283</v>
      </c>
      <c r="F148" s="43">
        <v>200</v>
      </c>
      <c r="G148" s="72" t="s">
        <v>284</v>
      </c>
      <c r="H148" s="72" t="s">
        <v>285</v>
      </c>
      <c r="I148" s="72" t="s">
        <v>286</v>
      </c>
      <c r="J148" s="72" t="s">
        <v>287</v>
      </c>
      <c r="K148" s="44">
        <v>161</v>
      </c>
      <c r="L148" s="72" t="s">
        <v>288</v>
      </c>
    </row>
    <row r="149" spans="1:12" ht="15" x14ac:dyDescent="0.25">
      <c r="A149" s="23"/>
      <c r="B149" s="15"/>
      <c r="C149" s="11"/>
      <c r="D149" s="7" t="s">
        <v>28</v>
      </c>
      <c r="E149" s="73" t="s">
        <v>189</v>
      </c>
      <c r="F149" s="72" t="s">
        <v>190</v>
      </c>
      <c r="G149" s="72" t="s">
        <v>191</v>
      </c>
      <c r="H149" s="72" t="s">
        <v>192</v>
      </c>
      <c r="I149" s="72" t="s">
        <v>193</v>
      </c>
      <c r="J149" s="72" t="s">
        <v>204</v>
      </c>
      <c r="K149" s="44">
        <v>437</v>
      </c>
      <c r="L149" s="72" t="s">
        <v>299</v>
      </c>
    </row>
    <row r="150" spans="1:12" ht="15" x14ac:dyDescent="0.25">
      <c r="A150" s="23"/>
      <c r="B150" s="15"/>
      <c r="C150" s="11"/>
      <c r="D150" s="7" t="s">
        <v>29</v>
      </c>
      <c r="E150" s="73" t="s">
        <v>56</v>
      </c>
      <c r="F150" s="43">
        <v>150</v>
      </c>
      <c r="G150" s="72" t="s">
        <v>57</v>
      </c>
      <c r="H150" s="72" t="s">
        <v>58</v>
      </c>
      <c r="I150" s="72" t="s">
        <v>59</v>
      </c>
      <c r="J150" s="72" t="s">
        <v>60</v>
      </c>
      <c r="K150" s="44">
        <v>516</v>
      </c>
      <c r="L150" s="72" t="s">
        <v>61</v>
      </c>
    </row>
    <row r="151" spans="1:12" ht="15" x14ac:dyDescent="0.25">
      <c r="A151" s="23"/>
      <c r="B151" s="15"/>
      <c r="C151" s="11"/>
      <c r="D151" s="7" t="s">
        <v>30</v>
      </c>
      <c r="E151" s="73" t="s">
        <v>289</v>
      </c>
      <c r="F151" s="43">
        <v>200</v>
      </c>
      <c r="G151" s="72" t="s">
        <v>154</v>
      </c>
      <c r="H151" s="72" t="s">
        <v>154</v>
      </c>
      <c r="I151" s="72" t="s">
        <v>290</v>
      </c>
      <c r="J151" s="72" t="s">
        <v>291</v>
      </c>
      <c r="K151" s="44">
        <v>631</v>
      </c>
      <c r="L151" s="82" t="s">
        <v>296</v>
      </c>
    </row>
    <row r="152" spans="1:12" ht="15" x14ac:dyDescent="0.25">
      <c r="A152" s="23"/>
      <c r="B152" s="15"/>
      <c r="C152" s="11"/>
      <c r="D152" s="7" t="s">
        <v>31</v>
      </c>
      <c r="E152" s="73" t="s">
        <v>68</v>
      </c>
      <c r="F152" s="43">
        <v>60</v>
      </c>
      <c r="G152" s="72" t="s">
        <v>69</v>
      </c>
      <c r="H152" s="72" t="s">
        <v>70</v>
      </c>
      <c r="I152" s="72" t="s">
        <v>71</v>
      </c>
      <c r="J152" s="72" t="s">
        <v>72</v>
      </c>
      <c r="K152" s="74" t="s">
        <v>73</v>
      </c>
      <c r="L152" s="72" t="s">
        <v>75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78" t="s">
        <v>298</v>
      </c>
      <c r="F154" s="43">
        <v>90</v>
      </c>
      <c r="G154" s="72" t="s">
        <v>115</v>
      </c>
      <c r="H154" s="72" t="s">
        <v>116</v>
      </c>
      <c r="I154" s="72" t="s">
        <v>117</v>
      </c>
      <c r="J154" s="72" t="s">
        <v>127</v>
      </c>
      <c r="K154" s="74" t="s">
        <v>73</v>
      </c>
      <c r="L154" s="72" t="s">
        <v>297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/>
      <c r="G156" s="19"/>
      <c r="H156" s="19"/>
      <c r="I156" s="19"/>
      <c r="J156" s="19"/>
      <c r="K156" s="25"/>
      <c r="L156" s="19"/>
    </row>
    <row r="157" spans="1:12" ht="15.75" thickBot="1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v>865</v>
      </c>
      <c r="G157" s="75" t="s">
        <v>292</v>
      </c>
      <c r="H157" s="75" t="s">
        <v>293</v>
      </c>
      <c r="I157" s="75" t="s">
        <v>294</v>
      </c>
      <c r="J157" s="75" t="s">
        <v>295</v>
      </c>
      <c r="K157" s="32"/>
      <c r="L157" s="75" t="s">
        <v>84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50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83" t="s">
        <v>74</v>
      </c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73" t="s">
        <v>300</v>
      </c>
      <c r="F167" s="72" t="s">
        <v>301</v>
      </c>
      <c r="G167" s="72" t="s">
        <v>302</v>
      </c>
      <c r="H167" s="72" t="s">
        <v>303</v>
      </c>
      <c r="I167" s="72" t="s">
        <v>304</v>
      </c>
      <c r="J167" s="72" t="s">
        <v>305</v>
      </c>
      <c r="K167" s="44">
        <v>140</v>
      </c>
      <c r="L167" s="72" t="s">
        <v>323</v>
      </c>
    </row>
    <row r="168" spans="1:12" ht="15" x14ac:dyDescent="0.25">
      <c r="A168" s="23"/>
      <c r="B168" s="15"/>
      <c r="C168" s="11"/>
      <c r="D168" s="7" t="s">
        <v>28</v>
      </c>
      <c r="E168" s="73" t="s">
        <v>306</v>
      </c>
      <c r="F168" s="72">
        <v>90</v>
      </c>
      <c r="G168" s="72" t="s">
        <v>307</v>
      </c>
      <c r="H168" s="72" t="s">
        <v>308</v>
      </c>
      <c r="I168" s="72" t="s">
        <v>309</v>
      </c>
      <c r="J168" s="72" t="s">
        <v>310</v>
      </c>
      <c r="K168" s="74" t="s">
        <v>311</v>
      </c>
      <c r="L168" s="72" t="s">
        <v>330</v>
      </c>
    </row>
    <row r="169" spans="1:12" ht="15" x14ac:dyDescent="0.25">
      <c r="A169" s="23"/>
      <c r="B169" s="15"/>
      <c r="C169" s="11"/>
      <c r="D169" s="7" t="s">
        <v>29</v>
      </c>
      <c r="E169" s="73" t="s">
        <v>194</v>
      </c>
      <c r="F169" s="43">
        <v>150</v>
      </c>
      <c r="G169" s="72" t="s">
        <v>195</v>
      </c>
      <c r="H169" s="72" t="s">
        <v>196</v>
      </c>
      <c r="I169" s="72" t="s">
        <v>197</v>
      </c>
      <c r="J169" s="72" t="s">
        <v>198</v>
      </c>
      <c r="K169" s="44">
        <v>520</v>
      </c>
      <c r="L169" s="72" t="s">
        <v>199</v>
      </c>
    </row>
    <row r="170" spans="1:12" ht="15" x14ac:dyDescent="0.25">
      <c r="A170" s="23"/>
      <c r="B170" s="15"/>
      <c r="C170" s="11"/>
      <c r="D170" s="7" t="s">
        <v>30</v>
      </c>
      <c r="E170" s="73" t="s">
        <v>312</v>
      </c>
      <c r="F170" s="43">
        <v>200</v>
      </c>
      <c r="G170" s="72" t="s">
        <v>313</v>
      </c>
      <c r="H170" s="72" t="s">
        <v>193</v>
      </c>
      <c r="I170" s="72" t="s">
        <v>314</v>
      </c>
      <c r="J170" s="72" t="s">
        <v>315</v>
      </c>
      <c r="K170" s="44">
        <v>692</v>
      </c>
      <c r="L170" s="72" t="s">
        <v>316</v>
      </c>
    </row>
    <row r="171" spans="1:12" ht="15" x14ac:dyDescent="0.25">
      <c r="A171" s="23"/>
      <c r="B171" s="15"/>
      <c r="C171" s="11"/>
      <c r="D171" s="7" t="s">
        <v>31</v>
      </c>
      <c r="E171" s="73" t="s">
        <v>68</v>
      </c>
      <c r="F171" s="43">
        <v>60</v>
      </c>
      <c r="G171" s="72" t="s">
        <v>69</v>
      </c>
      <c r="H171" s="72" t="s">
        <v>70</v>
      </c>
      <c r="I171" s="72" t="s">
        <v>71</v>
      </c>
      <c r="J171" s="72" t="s">
        <v>72</v>
      </c>
      <c r="K171" s="74" t="s">
        <v>73</v>
      </c>
      <c r="L171" s="72" t="s">
        <v>75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73" t="s">
        <v>317</v>
      </c>
      <c r="F173" s="43">
        <v>70</v>
      </c>
      <c r="G173" s="72" t="s">
        <v>318</v>
      </c>
      <c r="H173" s="71" t="s">
        <v>319</v>
      </c>
      <c r="I173" s="72" t="s">
        <v>320</v>
      </c>
      <c r="J173" s="72" t="s">
        <v>321</v>
      </c>
      <c r="K173" s="74" t="s">
        <v>73</v>
      </c>
      <c r="L173" s="72" t="s">
        <v>322</v>
      </c>
    </row>
    <row r="174" spans="1:12" ht="15" x14ac:dyDescent="0.25">
      <c r="A174" s="23"/>
      <c r="B174" s="15"/>
      <c r="C174" s="11"/>
      <c r="D174" s="6"/>
      <c r="E174" s="73" t="s">
        <v>324</v>
      </c>
      <c r="F174" s="43">
        <v>100</v>
      </c>
      <c r="G174" s="72" t="s">
        <v>325</v>
      </c>
      <c r="H174" s="72" t="s">
        <v>154</v>
      </c>
      <c r="I174" s="72" t="s">
        <v>326</v>
      </c>
      <c r="J174" s="72" t="s">
        <v>327</v>
      </c>
      <c r="K174" s="74" t="s">
        <v>177</v>
      </c>
      <c r="L174" s="72" t="s">
        <v>328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/>
      <c r="G175" s="19"/>
      <c r="H175" s="19"/>
      <c r="I175" s="19"/>
      <c r="J175" s="19"/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/>
      <c r="G176" s="75" t="s">
        <v>331</v>
      </c>
      <c r="H176" s="75" t="s">
        <v>332</v>
      </c>
      <c r="I176" s="75" t="s">
        <v>333</v>
      </c>
      <c r="J176" s="75" t="s">
        <v>334</v>
      </c>
      <c r="K176" s="32"/>
      <c r="L176" s="75" t="s">
        <v>329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3" t="s">
        <v>263</v>
      </c>
      <c r="F185" s="62">
        <v>35</v>
      </c>
      <c r="G185" s="77" t="s">
        <v>88</v>
      </c>
      <c r="H185" s="77" t="s">
        <v>89</v>
      </c>
      <c r="I185" s="77" t="s">
        <v>90</v>
      </c>
      <c r="J185" s="77" t="s">
        <v>87</v>
      </c>
      <c r="K185" s="52">
        <v>3</v>
      </c>
      <c r="L185" s="72" t="s">
        <v>264</v>
      </c>
    </row>
    <row r="186" spans="1:12" ht="15" x14ac:dyDescent="0.25">
      <c r="A186" s="23"/>
      <c r="B186" s="15"/>
      <c r="C186" s="11"/>
      <c r="D186" s="7" t="s">
        <v>27</v>
      </c>
      <c r="E186" s="73" t="s">
        <v>335</v>
      </c>
      <c r="F186" s="43">
        <v>110</v>
      </c>
      <c r="G186" s="72" t="s">
        <v>336</v>
      </c>
      <c r="H186" s="72" t="s">
        <v>337</v>
      </c>
      <c r="I186" s="72" t="s">
        <v>338</v>
      </c>
      <c r="J186" s="72" t="s">
        <v>339</v>
      </c>
      <c r="K186" s="44">
        <v>340</v>
      </c>
      <c r="L186" s="72" t="s">
        <v>351</v>
      </c>
    </row>
    <row r="187" spans="1:12" ht="15" x14ac:dyDescent="0.25">
      <c r="A187" s="23"/>
      <c r="B187" s="15"/>
      <c r="C187" s="11"/>
      <c r="D187" s="7" t="s">
        <v>28</v>
      </c>
      <c r="E187" s="73" t="s">
        <v>340</v>
      </c>
      <c r="F187" s="72" t="s">
        <v>48</v>
      </c>
      <c r="G187" s="72" t="s">
        <v>341</v>
      </c>
      <c r="H187" s="82" t="s">
        <v>342</v>
      </c>
      <c r="I187" s="72" t="s">
        <v>343</v>
      </c>
      <c r="J187" s="72" t="s">
        <v>344</v>
      </c>
      <c r="K187" s="44">
        <v>139</v>
      </c>
      <c r="L187" s="72" t="s">
        <v>350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73" t="s">
        <v>345</v>
      </c>
      <c r="F189" s="43">
        <v>200</v>
      </c>
      <c r="G189" s="72" t="s">
        <v>346</v>
      </c>
      <c r="H189" s="72" t="s">
        <v>154</v>
      </c>
      <c r="I189" s="72" t="s">
        <v>347</v>
      </c>
      <c r="J189" s="72" t="s">
        <v>348</v>
      </c>
      <c r="K189" s="74" t="s">
        <v>177</v>
      </c>
      <c r="L189" s="72" t="s">
        <v>349</v>
      </c>
    </row>
    <row r="190" spans="1:12" ht="15" x14ac:dyDescent="0.25">
      <c r="A190" s="23"/>
      <c r="B190" s="15"/>
      <c r="C190" s="11"/>
      <c r="D190" s="7" t="s">
        <v>31</v>
      </c>
      <c r="E190" s="73" t="s">
        <v>68</v>
      </c>
      <c r="F190" s="43">
        <v>60</v>
      </c>
      <c r="G190" s="72" t="s">
        <v>69</v>
      </c>
      <c r="H190" s="72" t="s">
        <v>70</v>
      </c>
      <c r="I190" s="72" t="s">
        <v>71</v>
      </c>
      <c r="J190" s="72" t="s">
        <v>72</v>
      </c>
      <c r="K190" s="74" t="s">
        <v>73</v>
      </c>
      <c r="L190" s="72" t="s">
        <v>75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19"/>
    </row>
    <row r="195" spans="1:12" ht="15.75" thickBot="1" x14ac:dyDescent="0.2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v>630</v>
      </c>
      <c r="G195" s="75" t="s">
        <v>352</v>
      </c>
      <c r="H195" s="75" t="s">
        <v>353</v>
      </c>
      <c r="I195" s="75" t="s">
        <v>354</v>
      </c>
      <c r="J195" s="75" t="s">
        <v>355</v>
      </c>
      <c r="K195" s="32"/>
      <c r="L195" s="75" t="s">
        <v>84</v>
      </c>
    </row>
    <row r="196" spans="1:12" ht="13.5" thickBot="1" x14ac:dyDescent="0.25">
      <c r="A196" s="27"/>
      <c r="B196" s="28"/>
      <c r="C196" s="70" t="s">
        <v>5</v>
      </c>
      <c r="D196" s="70"/>
      <c r="E196" s="70"/>
      <c r="F196" s="84">
        <f>(F24+F43+F62+F81+F100+F119+F138+F157+F176+F195)/(IF(F24=0,0,1)+IF(F43=0,0,1)+IF(F62=0,0,1)+IF(F81=0,0,1)+IF(F100=0,0,1)+IF(F119=0,0,1)+IF(F138=0,0,1)+IF(F157=0,0,1)+IF(F176=0,0,1)+IF(F195=0,0,1))</f>
        <v>840.44444444444446</v>
      </c>
      <c r="G196" s="34" t="e">
        <f t="shared" ref="G196:J196" si="0">(G24+G43+G62+G81+G100+G119+G138+G157+G176+G195)/(IF(G24=0,0,1)+IF(G43=0,0,1)+IF(G62=0,0,1)+IF(G81=0,0,1)+IF(G100=0,0,1)+IF(G119=0,0,1)+IF(G138=0,0,1)+IF(G157=0,0,1)+IF(G176=0,0,1)+IF(G195=0,0,1))</f>
        <v>#VALUE!</v>
      </c>
      <c r="H196" s="34" t="e">
        <f t="shared" si="0"/>
        <v>#VALUE!</v>
      </c>
      <c r="I196" s="34" t="e">
        <f t="shared" si="0"/>
        <v>#VALUE!</v>
      </c>
      <c r="J196" s="34" t="e">
        <f t="shared" si="0"/>
        <v>#VALUE!</v>
      </c>
      <c r="K196" s="34"/>
      <c r="L196" s="65" t="e">
        <f>(L24+L43+L62+L81+L100+L119+L138+L157+L176+L195)/(IF(L24=0,0,1)+IF(L43=0,0,1)+IF(L62=F13+F18+M1950,0,1)+IF(L81=0,0,1)+IF(L100=0,0,1)+IF(L119=0,0,1)+IF(L138=0,0,1)+IF(L157=0,0,1)+IF(L176=0,0,1)+IF(L195=0,0,1))</f>
        <v>#VALUE!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62:D62"/>
    <mergeCell ref="C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 pc</cp:lastModifiedBy>
  <cp:lastPrinted>2024-12-18T08:18:04Z</cp:lastPrinted>
  <dcterms:created xsi:type="dcterms:W3CDTF">2022-05-16T14:23:56Z</dcterms:created>
  <dcterms:modified xsi:type="dcterms:W3CDTF">2025-04-23T08:25:01Z</dcterms:modified>
</cp:coreProperties>
</file>